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01-Enero2016\1601-Enero2016\Datos Generales\"/>
    </mc:Choice>
  </mc:AlternateContent>
  <bookViews>
    <workbookView xWindow="-15" yWindow="6945" windowWidth="15330" windowHeight="2130"/>
  </bookViews>
  <sheets>
    <sheet name="Sociedades" sheetId="2" r:id="rId1"/>
  </sheets>
  <definedNames>
    <definedName name="_ftn1" localSheetId="0">Sociedades!#REF!</definedName>
    <definedName name="_ftnref1" localSheetId="0">Sociedades!$E$37</definedName>
    <definedName name="_xlnm.Print_Titles" localSheetId="0">Sociedades!$1:$2</definedName>
  </definedNames>
  <calcPr calcId="152511"/>
</workbook>
</file>

<file path=xl/calcChain.xml><?xml version="1.0" encoding="utf-8"?>
<calcChain xmlns="http://schemas.openxmlformats.org/spreadsheetml/2006/main">
  <c r="D4" i="2" l="1"/>
  <c r="E4" i="2"/>
  <c r="F4" i="2"/>
  <c r="D7" i="2"/>
  <c r="E7" i="2"/>
  <c r="F7" i="2"/>
  <c r="D12" i="2"/>
  <c r="E12" i="2"/>
  <c r="F12" i="2"/>
  <c r="D70" i="2"/>
  <c r="E70" i="2"/>
  <c r="F70" i="2"/>
  <c r="E86" i="2" l="1"/>
  <c r="F86" i="2"/>
  <c r="D86" i="2"/>
</calcChain>
</file>

<file path=xl/sharedStrings.xml><?xml version="1.0" encoding="utf-8"?>
<sst xmlns="http://schemas.openxmlformats.org/spreadsheetml/2006/main" count="153" uniqueCount="142">
  <si>
    <t>BBVA</t>
  </si>
  <si>
    <t>BANKINTER</t>
  </si>
  <si>
    <t>BCO. SABADELL</t>
  </si>
  <si>
    <t>DEUTSCHE BANK</t>
  </si>
  <si>
    <t>J.P.MORGAN CHASE</t>
  </si>
  <si>
    <t>CREDIT SUISSE</t>
  </si>
  <si>
    <t>GAESCO</t>
  </si>
  <si>
    <t>RENTA 4</t>
  </si>
  <si>
    <t>BESTINVER</t>
  </si>
  <si>
    <t>BANQUE DEGROOF</t>
  </si>
  <si>
    <t>EDM HOLDING</t>
  </si>
  <si>
    <t>CAJA CAMINOS</t>
  </si>
  <si>
    <t>GESTEFIN</t>
  </si>
  <si>
    <t>GRUPO</t>
  </si>
  <si>
    <t>GESTORA</t>
  </si>
  <si>
    <t>UBS</t>
  </si>
  <si>
    <t xml:space="preserve"> PATRIMONIO</t>
  </si>
  <si>
    <t>UNICAJA</t>
  </si>
  <si>
    <t>RANKING POR GRUPOS DE SOCIEDADES DE INVERSIÓN</t>
  </si>
  <si>
    <t>GESIURIS</t>
  </si>
  <si>
    <t>BANCA MARCH</t>
  </si>
  <si>
    <t>BELGRAVIA</t>
  </si>
  <si>
    <t>IBERCAJA</t>
  </si>
  <si>
    <t>CREDIT AGRICOLE</t>
  </si>
  <si>
    <t>WELZIA</t>
  </si>
  <si>
    <t>INTERBROKERS</t>
  </si>
  <si>
    <t>GESCONSULT</t>
  </si>
  <si>
    <t>SANTANDER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</si>
  <si>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</si>
  <si>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</si>
  <si>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</si>
  <si>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</si>
  <si>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</si>
  <si>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</si>
  <si>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</si>
  <si>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</si>
  <si>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</si>
  <si>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</si>
  <si>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CATALUNYACAIXA</t>
  </si>
  <si>
    <t>MEDIOLANUM</t>
  </si>
  <si>
    <t>BANKIA</t>
  </si>
  <si>
    <t>BANCO ALCALÁ</t>
  </si>
  <si>
    <t>ACACIA</t>
  </si>
  <si>
    <t>EGERIA</t>
  </si>
  <si>
    <t>PRIVAT BANK PATRIMONIO</t>
  </si>
  <si>
    <t>EGERIA ACTIVOS</t>
  </si>
  <si>
    <t>AMUNDI</t>
  </si>
  <si>
    <t xml:space="preserve">URQUIJO GESTIÓN </t>
  </si>
  <si>
    <t>BESTINVER GESTIÓN</t>
  </si>
  <si>
    <t>ALTEGUI GESTIÓN</t>
  </si>
  <si>
    <t>UBS GESTIÓN</t>
  </si>
  <si>
    <t>BNP PARIBAS ESPAÑA</t>
  </si>
  <si>
    <t>MAPFRE INVERSIÓN</t>
  </si>
  <si>
    <t>MIRABAUD GESTIÓN</t>
  </si>
  <si>
    <t>GESIURIS AM</t>
  </si>
  <si>
    <t>ATLAS AV</t>
  </si>
  <si>
    <t>INVERSIS</t>
  </si>
  <si>
    <t>DEUTSCHE ASSET &amp; WEALTH MGT.</t>
  </si>
  <si>
    <t>GESALCALÁ</t>
  </si>
  <si>
    <t>JULIUS BAER</t>
  </si>
  <si>
    <t>INVERCAIXA</t>
  </si>
  <si>
    <t>JPMORGAN GESTIÓN</t>
  </si>
  <si>
    <t>BBVA ASSET MANAGEMENT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</si>
  <si>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</si>
  <si>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</si>
  <si>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</si>
  <si>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</si>
  <si>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</si>
  <si>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</si>
  <si>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</si>
  <si>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r>
      <t xml:space="preserve">ACCIONISTAS </t>
    </r>
    <r>
      <rPr>
        <b/>
        <vertAlign val="superscript"/>
        <sz val="10"/>
        <color indexed="9"/>
        <rFont val="Arial Narrow"/>
        <family val="2"/>
      </rPr>
      <t>(*)</t>
    </r>
  </si>
  <si>
    <t>(*) Información número accionistas: últimos datos disponibles</t>
  </si>
  <si>
    <t>CREDIT SUISSE GESTIÓN</t>
  </si>
  <si>
    <t>PACTIO GESTIÓN</t>
  </si>
  <si>
    <t>BANKIA FONDOS</t>
  </si>
  <si>
    <t>BNP AM</t>
  </si>
  <si>
    <t>DUX INVERSORES SGIIC</t>
  </si>
  <si>
    <t>ACACIA INVERSIÓN</t>
  </si>
  <si>
    <t>A&amp;G FONDOS</t>
  </si>
  <si>
    <t>GAESCO GESTIÓN</t>
  </si>
  <si>
    <t>UNICORP PATRIMONIO</t>
  </si>
  <si>
    <t>NMAS1 SYZ GESTIÓN</t>
  </si>
  <si>
    <t>TRESSIS GESTIÓN</t>
  </si>
  <si>
    <t>MERCADOS Y GESTIÓN DE VALORES AV</t>
  </si>
  <si>
    <t>ATL 12 CAPITAL GESTIÓN</t>
  </si>
  <si>
    <t>SOLVENTIS AV</t>
  </si>
  <si>
    <t>GESTIFONSA</t>
  </si>
  <si>
    <t>FIN-BROK, SGC</t>
  </si>
  <si>
    <t>NOTZ, STUCKI EUROPE</t>
  </si>
  <si>
    <t>MUTUACTIVOS</t>
  </si>
  <si>
    <t>BANCO ETCHEVERRIA</t>
  </si>
  <si>
    <t>GESINTER</t>
  </si>
  <si>
    <t>ALPHA PLUS GESTORA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</si>
  <si>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</si>
  <si>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</si>
  <si>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</si>
  <si>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</si>
  <si>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</si>
  <si>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</si>
  <si>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</si>
  <si>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NÚMERO</t>
  </si>
  <si>
    <r>
      <t xml:space="preserve">T O T A L </t>
    </r>
    <r>
      <rPr>
        <sz val="10"/>
        <color indexed="9"/>
        <rFont val="Arial"/>
        <family val="2"/>
      </rPr>
      <t xml:space="preserve"> </t>
    </r>
    <r>
      <rPr>
        <i/>
        <sz val="8"/>
        <color indexed="9"/>
        <rFont val="Arial"/>
        <family val="2"/>
      </rPr>
      <t>(en miles de euros)</t>
    </r>
  </si>
  <si>
    <t>POPULAR GEST. PRIVADA</t>
  </si>
  <si>
    <t>ANDBANK</t>
  </si>
  <si>
    <t>ANDBANK WEALTH MGT</t>
  </si>
  <si>
    <t>SINERGIA ADVISORS</t>
  </si>
  <si>
    <t>KBL EUROP.PRIV.BANKERS</t>
  </si>
  <si>
    <t>OMEGA CAPITAL</t>
  </si>
  <si>
    <t>OMEGA GESTION</t>
  </si>
  <si>
    <r>
      <t>MEDIOLANUM GESTIÓN</t>
    </r>
    <r>
      <rPr>
        <sz val="9"/>
        <color indexed="18"/>
        <rFont val="Arial"/>
        <family val="2"/>
      </rPr>
      <t/>
    </r>
  </si>
  <si>
    <t>FCS</t>
  </si>
  <si>
    <t>FCS AM</t>
  </si>
  <si>
    <t xml:space="preserve">Muestra aproximada del 99% del patrimonio </t>
  </si>
  <si>
    <t>Incluye sociedades de inversión libre</t>
  </si>
  <si>
    <t>CAJA RURAL</t>
  </si>
  <si>
    <t>URSUS-3 CAPITAL, A.V</t>
  </si>
  <si>
    <t>ABACO CAPITAL</t>
  </si>
  <si>
    <t>NMAS1 SYZ</t>
  </si>
  <si>
    <t>NOVO BANCO GESTIÓN</t>
  </si>
  <si>
    <t>GRUPO NOVO BANCO</t>
  </si>
  <si>
    <t>RENTA INSULAR CANARIA SICAV</t>
  </si>
  <si>
    <t xml:space="preserve">BANSABADELL INVERSIÓN </t>
  </si>
  <si>
    <t>CAIXABANK</t>
  </si>
  <si>
    <t>CATALANA OCCIDENTE</t>
  </si>
  <si>
    <t>GCO GESTION DE ACTIVOS</t>
  </si>
  <si>
    <t>GRUPO ABANCA</t>
  </si>
  <si>
    <t>ESFERA CAPITAL</t>
  </si>
  <si>
    <t>-</t>
  </si>
  <si>
    <t>MARCH ASSET MANAGEMENT</t>
  </si>
  <si>
    <t>NEILA CAPITAL</t>
  </si>
  <si>
    <t>NEILA CAPITAL SGIIC</t>
  </si>
  <si>
    <t>FIDENTIIS</t>
  </si>
  <si>
    <t>MAGALLANES</t>
  </si>
  <si>
    <t>MAGALLANES VALUE INVES.</t>
  </si>
  <si>
    <t>AC GESTIÓN</t>
  </si>
  <si>
    <t>AURIGA</t>
  </si>
  <si>
    <t>AURIGA AM</t>
  </si>
  <si>
    <t>ARCANO CAPITAL</t>
  </si>
  <si>
    <t>ARCANO ASESORES</t>
  </si>
  <si>
    <t>ALLIANZ POPULAR</t>
  </si>
  <si>
    <t>GRUPO SANTALUCIA</t>
  </si>
  <si>
    <t>PACTIO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</si>
</sst>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_-* #,##0\ _P_t_a_-;\-* #,##0\ _P_t_a_-;_-* &quot;-&quot;\ _P_t_a_-;_-@_-"/>
    <numFmt numFmtId="166" formatCode="dd\-mm\-yy"/>
  </numFmts>
  <fonts count="38" x14ac:knownFonts="1">
    <font>
      <sz val="8"/>
      <name val="Comic Sans MS"/>
    </font>
    <font>
      <sz val="10"/>
      <name val="Arial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9"/>
      <name val="Arial Narrow"/>
      <family val="2"/>
    </font>
    <font>
      <b/>
      <sz val="10"/>
      <color indexed="9"/>
      <name val="Arial Narrow"/>
      <family val="2"/>
    </font>
    <font>
      <i/>
      <sz val="8"/>
      <name val="Arial Narrow"/>
      <family val="2"/>
    </font>
    <font>
      <b/>
      <sz val="12"/>
      <color indexed="9"/>
      <name val="Arial Narrow"/>
      <family val="2"/>
    </font>
    <font>
      <b/>
      <vertAlign val="superscript"/>
      <sz val="10"/>
      <color indexed="9"/>
      <name val="Arial Narrow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sz val="8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53"/>
      <name val="Arial"/>
      <family val="2"/>
    </font>
    <font>
      <sz val="9"/>
      <color indexed="1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9"/>
      <color rgb="FF003380"/>
      <name val="Arial"/>
      <family val="2"/>
    </font>
    <font>
      <b/>
      <sz val="9"/>
      <color rgb="FF003380"/>
      <name val="Arial"/>
      <family val="2"/>
    </font>
    <font>
      <b/>
      <sz val="9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thin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medium">
        <color rgb="FFF67307"/>
      </bottom>
      <diagonal/>
    </border>
    <border>
      <left style="thin">
        <color rgb="FF003380"/>
      </left>
      <right/>
      <top style="thin">
        <color rgb="FFF67307"/>
      </top>
      <bottom style="medium">
        <color rgb="FFF67307"/>
      </bottom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/>
      <top style="medium">
        <color indexed="52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 style="thin">
        <color rgb="FF003380"/>
      </left>
      <right/>
      <top style="dotted">
        <color indexed="52"/>
      </top>
      <bottom style="medium">
        <color rgb="FF003380"/>
      </bottom>
      <diagonal/>
    </border>
    <border>
      <left/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/>
      <top style="medium">
        <color rgb="FF003380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/>
      <top/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thin">
        <color indexed="64"/>
      </bottom>
      <diagonal/>
    </border>
    <border>
      <left style="thin">
        <color rgb="FF003380"/>
      </left>
      <right/>
      <top style="dotted">
        <color indexed="52"/>
      </top>
      <bottom style="thin">
        <color indexed="64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/>
      <diagonal/>
    </border>
    <border>
      <left style="thin">
        <color rgb="FF003380"/>
      </left>
      <right/>
      <top style="dotted">
        <color indexed="52"/>
      </top>
      <bottom/>
      <diagonal/>
    </border>
    <border>
      <left style="thin">
        <color rgb="FF003380"/>
      </left>
      <right/>
      <top style="dotted">
        <color theme="9" tint="-0.24994659260841701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theme="9" tint="-0.24994659260841701"/>
      </top>
      <bottom style="medium">
        <color rgb="FFF67307"/>
      </bottom>
      <diagonal/>
    </border>
    <border>
      <left style="thin">
        <color rgb="FF003380"/>
      </left>
      <right style="dotted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dotted">
        <color rgb="FF003380"/>
      </left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 style="thin">
        <color rgb="FF003380"/>
      </left>
      <right style="dotted">
        <color rgb="FF003380"/>
      </right>
      <top style="dotted">
        <color indexed="52"/>
      </top>
      <bottom/>
      <diagonal/>
    </border>
    <border>
      <left style="dotted">
        <color rgb="FF003380"/>
      </left>
      <right style="thin">
        <color rgb="FF003380"/>
      </right>
      <top style="dotted">
        <color indexed="52"/>
      </top>
      <bottom/>
      <diagonal/>
    </border>
    <border>
      <left style="thin">
        <color rgb="FF003380"/>
      </left>
      <right style="dotted">
        <color rgb="FF003380"/>
      </right>
      <top/>
      <bottom/>
      <diagonal/>
    </border>
    <border>
      <left style="dotted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 style="dotted">
        <color rgb="FF003380"/>
      </right>
      <top/>
      <bottom style="dotted">
        <color theme="9" tint="-0.24994659260841701"/>
      </bottom>
      <diagonal/>
    </border>
    <border>
      <left style="dotted">
        <color rgb="FF003380"/>
      </left>
      <right style="thin">
        <color rgb="FF003380"/>
      </right>
      <top/>
      <bottom style="dotted">
        <color theme="9" tint="-0.24994659260841701"/>
      </bottom>
      <diagonal/>
    </border>
    <border>
      <left style="thin">
        <color rgb="FF003380"/>
      </left>
      <right/>
      <top/>
      <bottom style="thin">
        <color indexed="64"/>
      </bottom>
      <diagonal/>
    </border>
    <border>
      <left/>
      <right style="thin">
        <color rgb="FF003380"/>
      </right>
      <top/>
      <bottom style="thin">
        <color indexed="64"/>
      </bottom>
      <diagonal/>
    </border>
    <border>
      <left style="thin">
        <color rgb="FF003380"/>
      </left>
      <right style="dotted">
        <color rgb="FF003380"/>
      </right>
      <top style="medium">
        <color rgb="FFF67307"/>
      </top>
      <bottom/>
      <diagonal/>
    </border>
    <border>
      <left style="dotted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dotted">
        <color rgb="FF003380"/>
      </right>
      <top style="dotted">
        <color indexed="52"/>
      </top>
      <bottom style="medium">
        <color rgb="FF003380"/>
      </bottom>
      <diagonal/>
    </border>
    <border>
      <left style="dotted">
        <color rgb="FF003380"/>
      </left>
      <right style="thin">
        <color rgb="FF003380"/>
      </right>
      <top style="dotted">
        <color indexed="52"/>
      </top>
      <bottom style="medium">
        <color rgb="FF003380"/>
      </bottom>
      <diagonal/>
    </border>
  </borders>
  <cellStyleXfs count="51">
    <xf numFmtId="0" fontId="0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1" fillId="21" borderId="0" applyNumberFormat="0" applyBorder="0" applyAlignment="0" applyProtection="0"/>
    <xf numFmtId="0" fontId="22" fillId="22" borderId="4" applyNumberFormat="0" applyAlignment="0" applyProtection="0"/>
    <xf numFmtId="0" fontId="23" fillId="23" borderId="5" applyNumberFormat="0" applyAlignment="0" applyProtection="0"/>
    <xf numFmtId="0" fontId="24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6" fillId="30" borderId="4" applyNumberFormat="0" applyAlignment="0" applyProtection="0"/>
    <xf numFmtId="0" fontId="27" fillId="31" borderId="0" applyNumberFormat="0" applyBorder="0" applyAlignment="0" applyProtection="0"/>
    <xf numFmtId="165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2" borderId="0" applyNumberFormat="0" applyBorder="0" applyAlignment="0" applyProtection="0"/>
    <xf numFmtId="0" fontId="17" fillId="0" borderId="0"/>
    <xf numFmtId="0" fontId="19" fillId="0" borderId="0"/>
    <xf numFmtId="0" fontId="1" fillId="0" borderId="0"/>
    <xf numFmtId="0" fontId="18" fillId="33" borderId="7" applyNumberFormat="0" applyFont="0" applyAlignment="0" applyProtection="0"/>
    <xf numFmtId="0" fontId="29" fillId="22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25" fillId="0" borderId="10" applyNumberFormat="0" applyFill="0" applyAlignment="0" applyProtection="0"/>
    <xf numFmtId="0" fontId="34" fillId="0" borderId="11" applyNumberFormat="0" applyFill="0" applyAlignment="0" applyProtection="0"/>
  </cellStyleXfs>
  <cellXfs count="121">
    <xf numFmtId="0" fontId="0" fillId="0" borderId="0" xfId="0"/>
    <xf numFmtId="0" fontId="4" fillId="0" borderId="0" xfId="0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Border="1"/>
    <xf numFmtId="0" fontId="2" fillId="0" borderId="0" xfId="0" applyFont="1" applyBorder="1"/>
    <xf numFmtId="0" fontId="3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10" fillId="2" borderId="1" xfId="0" applyNumberFormat="1" applyFont="1" applyFill="1" applyBorder="1" applyAlignment="1">
      <alignment horizontal="right" vertical="center" indent="1"/>
    </xf>
    <xf numFmtId="0" fontId="6" fillId="34" borderId="12" xfId="0" applyFont="1" applyFill="1" applyBorder="1" applyAlignment="1">
      <alignment horizontal="center"/>
    </xf>
    <xf numFmtId="0" fontId="6" fillId="34" borderId="13" xfId="0" applyFont="1" applyFill="1" applyBorder="1" applyAlignment="1">
      <alignment horizontal="center"/>
    </xf>
    <xf numFmtId="3" fontId="6" fillId="34" borderId="13" xfId="0" applyNumberFormat="1" applyFont="1" applyFill="1" applyBorder="1" applyAlignment="1">
      <alignment horizontal="center"/>
    </xf>
    <xf numFmtId="3" fontId="6" fillId="34" borderId="14" xfId="0" applyNumberFormat="1" applyFont="1" applyFill="1" applyBorder="1" applyAlignment="1">
      <alignment horizontal="center"/>
    </xf>
    <xf numFmtId="3" fontId="13" fillId="0" borderId="19" xfId="0" applyNumberFormat="1" applyFont="1" applyFill="1" applyBorder="1" applyAlignment="1">
      <alignment horizontal="right" vertical="center" indent="1"/>
    </xf>
    <xf numFmtId="3" fontId="13" fillId="0" borderId="20" xfId="0" applyNumberFormat="1" applyFont="1" applyFill="1" applyBorder="1" applyAlignment="1">
      <alignment horizontal="right" vertical="center" indent="1"/>
    </xf>
    <xf numFmtId="3" fontId="14" fillId="0" borderId="22" xfId="0" applyNumberFormat="1" applyFont="1" applyFill="1" applyBorder="1" applyAlignment="1">
      <alignment horizontal="right" vertical="center" indent="1"/>
    </xf>
    <xf numFmtId="0" fontId="14" fillId="0" borderId="22" xfId="0" applyFont="1" applyFill="1" applyBorder="1" applyAlignment="1">
      <alignment horizontal="right" vertical="center" indent="1"/>
    </xf>
    <xf numFmtId="3" fontId="14" fillId="0" borderId="23" xfId="0" applyNumberFormat="1" applyFont="1" applyFill="1" applyBorder="1" applyAlignment="1">
      <alignment horizontal="right" vertical="center" indent="1"/>
    </xf>
    <xf numFmtId="0" fontId="15" fillId="0" borderId="33" xfId="0" applyFont="1" applyFill="1" applyBorder="1" applyAlignment="1">
      <alignment horizontal="right" vertical="center" indent="1"/>
    </xf>
    <xf numFmtId="3" fontId="14" fillId="0" borderId="34" xfId="0" applyNumberFormat="1" applyFont="1" applyFill="1" applyBorder="1" applyAlignment="1">
      <alignment horizontal="right" vertical="center" indent="1"/>
    </xf>
    <xf numFmtId="0" fontId="14" fillId="0" borderId="34" xfId="0" applyFont="1" applyFill="1" applyBorder="1" applyAlignment="1">
      <alignment horizontal="right" vertical="center" indent="1"/>
    </xf>
    <xf numFmtId="3" fontId="14" fillId="0" borderId="35" xfId="0" applyNumberFormat="1" applyFont="1" applyFill="1" applyBorder="1" applyAlignment="1">
      <alignment horizontal="right" vertical="center" indent="1"/>
    </xf>
    <xf numFmtId="3" fontId="14" fillId="0" borderId="34" xfId="32" applyNumberFormat="1" applyFont="1" applyFill="1" applyBorder="1" applyAlignment="1">
      <alignment horizontal="right" vertical="center" indent="1"/>
    </xf>
    <xf numFmtId="3" fontId="14" fillId="0" borderId="35" xfId="0" quotePrefix="1" applyNumberFormat="1" applyFont="1" applyFill="1" applyBorder="1" applyAlignment="1">
      <alignment horizontal="right" vertical="center" indent="1"/>
    </xf>
    <xf numFmtId="3" fontId="14" fillId="0" borderId="34" xfId="0" quotePrefix="1" applyNumberFormat="1" applyFont="1" applyFill="1" applyBorder="1" applyAlignment="1">
      <alignment horizontal="right" vertical="center" indent="1"/>
    </xf>
    <xf numFmtId="3" fontId="14" fillId="0" borderId="37" xfId="0" applyNumberFormat="1" applyFont="1" applyFill="1" applyBorder="1" applyAlignment="1">
      <alignment horizontal="right" vertical="center" indent="1"/>
    </xf>
    <xf numFmtId="0" fontId="14" fillId="0" borderId="37" xfId="0" applyFont="1" applyFill="1" applyBorder="1" applyAlignment="1">
      <alignment horizontal="right" vertical="center" indent="1"/>
    </xf>
    <xf numFmtId="3" fontId="14" fillId="0" borderId="38" xfId="0" applyNumberFormat="1" applyFont="1" applyFill="1" applyBorder="1" applyAlignment="1">
      <alignment horizontal="right" vertical="center" indent="1"/>
    </xf>
    <xf numFmtId="3" fontId="14" fillId="0" borderId="43" xfId="0" applyNumberFormat="1" applyFont="1" applyFill="1" applyBorder="1" applyAlignment="1">
      <alignment horizontal="right" vertical="center" indent="1"/>
    </xf>
    <xf numFmtId="0" fontId="14" fillId="0" borderId="43" xfId="0" applyFont="1" applyFill="1" applyBorder="1" applyAlignment="1">
      <alignment horizontal="right" vertical="center" indent="1"/>
    </xf>
    <xf numFmtId="3" fontId="14" fillId="0" borderId="44" xfId="0" applyNumberFormat="1" applyFont="1" applyFill="1" applyBorder="1" applyAlignment="1">
      <alignment horizontal="right" vertical="center" indent="1"/>
    </xf>
    <xf numFmtId="0" fontId="15" fillId="0" borderId="45" xfId="0" applyFont="1" applyFill="1" applyBorder="1" applyAlignment="1">
      <alignment horizontal="right" vertical="center" indent="1"/>
    </xf>
    <xf numFmtId="3" fontId="14" fillId="0" borderId="46" xfId="0" applyNumberFormat="1" applyFont="1" applyFill="1" applyBorder="1" applyAlignment="1">
      <alignment horizontal="right" vertical="center" indent="1"/>
    </xf>
    <xf numFmtId="0" fontId="14" fillId="0" borderId="46" xfId="0" applyFont="1" applyFill="1" applyBorder="1" applyAlignment="1">
      <alignment horizontal="right" vertical="center" indent="1"/>
    </xf>
    <xf numFmtId="3" fontId="14" fillId="0" borderId="47" xfId="0" applyNumberFormat="1" applyFont="1" applyFill="1" applyBorder="1" applyAlignment="1">
      <alignment horizontal="right" vertical="center" indent="1"/>
    </xf>
    <xf numFmtId="3" fontId="10" fillId="34" borderId="2" xfId="0" applyNumberFormat="1" applyFont="1" applyFill="1" applyBorder="1" applyAlignment="1">
      <alignment horizontal="right" vertical="center" indent="1"/>
    </xf>
    <xf numFmtId="3" fontId="10" fillId="34" borderId="3" xfId="0" applyNumberFormat="1" applyFont="1" applyFill="1" applyBorder="1" applyAlignment="1">
      <alignment horizontal="right" vertical="center" indent="1"/>
    </xf>
    <xf numFmtId="166" fontId="8" fillId="35" borderId="50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horizontal="left" vertical="center" indent="1"/>
    </xf>
    <xf numFmtId="0" fontId="35" fillId="0" borderId="22" xfId="0" quotePrefix="1" applyFont="1" applyFill="1" applyBorder="1" applyAlignment="1">
      <alignment horizontal="left" vertical="center" indent="1"/>
    </xf>
    <xf numFmtId="0" fontId="35" fillId="0" borderId="34" xfId="0" applyFont="1" applyFill="1" applyBorder="1" applyAlignment="1">
      <alignment horizontal="left" vertical="center" indent="1"/>
    </xf>
    <xf numFmtId="0" fontId="35" fillId="0" borderId="34" xfId="0" quotePrefix="1" applyFont="1" applyFill="1" applyBorder="1" applyAlignment="1">
      <alignment horizontal="left" vertical="center" indent="1"/>
    </xf>
    <xf numFmtId="0" fontId="15" fillId="36" borderId="15" xfId="0" applyFont="1" applyFill="1" applyBorder="1" applyAlignment="1">
      <alignment horizontal="right" vertical="center" indent="1"/>
    </xf>
    <xf numFmtId="0" fontId="15" fillId="36" borderId="18" xfId="0" applyFont="1" applyFill="1" applyBorder="1" applyAlignment="1">
      <alignment horizontal="right" vertical="center" indent="1"/>
    </xf>
    <xf numFmtId="0" fontId="15" fillId="36" borderId="21" xfId="0" applyFont="1" applyFill="1" applyBorder="1" applyAlignment="1">
      <alignment horizontal="right" vertical="center" indent="1"/>
    </xf>
    <xf numFmtId="0" fontId="15" fillId="36" borderId="24" xfId="0" applyFont="1" applyFill="1" applyBorder="1" applyAlignment="1">
      <alignment horizontal="right" vertical="center" indent="1"/>
    </xf>
    <xf numFmtId="0" fontId="15" fillId="36" borderId="27" xfId="0" applyFont="1" applyFill="1" applyBorder="1" applyAlignment="1">
      <alignment horizontal="right" vertical="center" indent="1"/>
    </xf>
    <xf numFmtId="0" fontId="15" fillId="36" borderId="30" xfId="0" applyFont="1" applyFill="1" applyBorder="1" applyAlignment="1">
      <alignment horizontal="right" vertical="center" indent="1"/>
    </xf>
    <xf numFmtId="0" fontId="15" fillId="36" borderId="33" xfId="0" applyFont="1" applyFill="1" applyBorder="1" applyAlignment="1">
      <alignment horizontal="right" vertical="center" indent="1"/>
    </xf>
    <xf numFmtId="0" fontId="15" fillId="36" borderId="36" xfId="0" applyFont="1" applyFill="1" applyBorder="1" applyAlignment="1">
      <alignment horizontal="right" vertical="center" indent="1"/>
    </xf>
    <xf numFmtId="0" fontId="15" fillId="36" borderId="39" xfId="0" applyFont="1" applyFill="1" applyBorder="1" applyAlignment="1">
      <alignment horizontal="right" vertical="center" indent="1"/>
    </xf>
    <xf numFmtId="0" fontId="15" fillId="36" borderId="42" xfId="0" applyFont="1" applyFill="1" applyBorder="1" applyAlignment="1">
      <alignment horizontal="right" vertical="center" indent="1"/>
    </xf>
    <xf numFmtId="0" fontId="36" fillId="0" borderId="22" xfId="0" applyFont="1" applyFill="1" applyBorder="1" applyAlignment="1">
      <alignment horizontal="left" vertical="center" indent="1"/>
    </xf>
    <xf numFmtId="0" fontId="36" fillId="0" borderId="34" xfId="0" applyFont="1" applyFill="1" applyBorder="1" applyAlignment="1">
      <alignment horizontal="left" vertical="center" indent="1"/>
    </xf>
    <xf numFmtId="0" fontId="36" fillId="0" borderId="25" xfId="0" applyFont="1" applyFill="1" applyBorder="1" applyAlignment="1">
      <alignment horizontal="left" vertical="center" indent="1"/>
    </xf>
    <xf numFmtId="0" fontId="37" fillId="0" borderId="19" xfId="0" applyFont="1" applyFill="1" applyBorder="1" applyAlignment="1">
      <alignment horizontal="left" vertical="center" indent="1"/>
    </xf>
    <xf numFmtId="0" fontId="35" fillId="0" borderId="16" xfId="0" applyFont="1" applyFill="1" applyBorder="1" applyAlignment="1">
      <alignment horizontal="left" vertical="center" indent="1"/>
    </xf>
    <xf numFmtId="3" fontId="14" fillId="0" borderId="16" xfId="0" applyNumberFormat="1" applyFont="1" applyFill="1" applyBorder="1" applyAlignment="1">
      <alignment horizontal="right" vertical="center" indent="1"/>
    </xf>
    <xf numFmtId="0" fontId="14" fillId="0" borderId="16" xfId="0" applyFont="1" applyFill="1" applyBorder="1" applyAlignment="1">
      <alignment horizontal="right" vertical="center" indent="1"/>
    </xf>
    <xf numFmtId="3" fontId="14" fillId="0" borderId="17" xfId="0" applyNumberFormat="1" applyFont="1" applyFill="1" applyBorder="1" applyAlignment="1">
      <alignment horizontal="right" vertical="center" indent="1"/>
    </xf>
    <xf numFmtId="0" fontId="35" fillId="0" borderId="22" xfId="0" applyFont="1" applyFill="1" applyBorder="1" applyAlignment="1">
      <alignment horizontal="left" vertical="center" indent="1"/>
    </xf>
    <xf numFmtId="0" fontId="35" fillId="0" borderId="25" xfId="0" applyFont="1" applyFill="1" applyBorder="1" applyAlignment="1">
      <alignment horizontal="left" vertical="center" indent="1"/>
    </xf>
    <xf numFmtId="3" fontId="14" fillId="0" borderId="25" xfId="0" applyNumberFormat="1" applyFont="1" applyFill="1" applyBorder="1" applyAlignment="1">
      <alignment horizontal="right" vertical="center" indent="1"/>
    </xf>
    <xf numFmtId="0" fontId="14" fillId="0" borderId="25" xfId="0" applyFont="1" applyFill="1" applyBorder="1" applyAlignment="1">
      <alignment horizontal="right" vertical="center" indent="1"/>
    </xf>
    <xf numFmtId="3" fontId="14" fillId="0" borderId="26" xfId="0" applyNumberFormat="1" applyFont="1" applyFill="1" applyBorder="1" applyAlignment="1">
      <alignment horizontal="right" vertical="center" indent="1"/>
    </xf>
    <xf numFmtId="0" fontId="35" fillId="0" borderId="25" xfId="0" quotePrefix="1" applyFont="1" applyFill="1" applyBorder="1" applyAlignment="1">
      <alignment horizontal="left" vertical="center" indent="1"/>
    </xf>
    <xf numFmtId="0" fontId="36" fillId="0" borderId="19" xfId="0" applyFont="1" applyFill="1" applyBorder="1" applyAlignment="1">
      <alignment horizontal="left" vertical="center" indent="1"/>
    </xf>
    <xf numFmtId="3" fontId="14" fillId="0" borderId="19" xfId="0" applyNumberFormat="1" applyFont="1" applyFill="1" applyBorder="1" applyAlignment="1">
      <alignment horizontal="right" vertical="center" indent="1"/>
    </xf>
    <xf numFmtId="0" fontId="14" fillId="0" borderId="19" xfId="0" applyFont="1" applyFill="1" applyBorder="1" applyAlignment="1">
      <alignment horizontal="right" vertical="center" indent="1"/>
    </xf>
    <xf numFmtId="3" fontId="14" fillId="0" borderId="20" xfId="0" applyNumberFormat="1" applyFont="1" applyFill="1" applyBorder="1" applyAlignment="1">
      <alignment horizontal="right" vertical="center" indent="1"/>
    </xf>
    <xf numFmtId="0" fontId="13" fillId="0" borderId="19" xfId="0" applyFont="1" applyFill="1" applyBorder="1" applyAlignment="1">
      <alignment horizontal="right" vertical="center" indent="1"/>
    </xf>
    <xf numFmtId="0" fontId="36" fillId="0" borderId="28" xfId="0" applyFont="1" applyFill="1" applyBorder="1" applyAlignment="1">
      <alignment horizontal="left" vertical="center" indent="1"/>
    </xf>
    <xf numFmtId="0" fontId="35" fillId="0" borderId="28" xfId="0" quotePrefix="1" applyFont="1" applyFill="1" applyBorder="1" applyAlignment="1">
      <alignment horizontal="left" vertical="center" indent="1"/>
    </xf>
    <xf numFmtId="3" fontId="14" fillId="0" borderId="28" xfId="0" applyNumberFormat="1" applyFont="1" applyFill="1" applyBorder="1" applyAlignment="1">
      <alignment horizontal="right" vertical="center" indent="1"/>
    </xf>
    <xf numFmtId="0" fontId="14" fillId="0" borderId="28" xfId="0" applyFont="1" applyFill="1" applyBorder="1" applyAlignment="1">
      <alignment horizontal="right" vertical="center" indent="1"/>
    </xf>
    <xf numFmtId="3" fontId="14" fillId="0" borderId="29" xfId="0" applyNumberFormat="1" applyFont="1" applyFill="1" applyBorder="1" applyAlignment="1">
      <alignment horizontal="right" vertical="center" indent="1"/>
    </xf>
    <xf numFmtId="0" fontId="36" fillId="0" borderId="31" xfId="0" applyFont="1" applyFill="1" applyBorder="1" applyAlignment="1">
      <alignment horizontal="left" vertical="center" indent="1"/>
    </xf>
    <xf numFmtId="0" fontId="35" fillId="0" borderId="31" xfId="0" applyFont="1" applyFill="1" applyBorder="1" applyAlignment="1">
      <alignment horizontal="left" vertical="center" indent="1"/>
    </xf>
    <xf numFmtId="3" fontId="14" fillId="0" borderId="31" xfId="0" applyNumberFormat="1" applyFont="1" applyFill="1" applyBorder="1" applyAlignment="1">
      <alignment horizontal="right" vertical="center" indent="1"/>
    </xf>
    <xf numFmtId="0" fontId="14" fillId="0" borderId="31" xfId="0" applyFont="1" applyFill="1" applyBorder="1" applyAlignment="1">
      <alignment horizontal="right" vertical="center" indent="1"/>
    </xf>
    <xf numFmtId="3" fontId="14" fillId="0" borderId="32" xfId="0" applyNumberFormat="1" applyFont="1" applyFill="1" applyBorder="1" applyAlignment="1">
      <alignment horizontal="right" vertical="center" indent="1"/>
    </xf>
    <xf numFmtId="0" fontId="36" fillId="0" borderId="40" xfId="0" applyFont="1" applyFill="1" applyBorder="1" applyAlignment="1">
      <alignment horizontal="left" vertical="center" indent="1"/>
    </xf>
    <xf numFmtId="0" fontId="35" fillId="0" borderId="40" xfId="0" applyFont="1" applyFill="1" applyBorder="1" applyAlignment="1">
      <alignment horizontal="left" vertical="center" indent="1"/>
    </xf>
    <xf numFmtId="3" fontId="14" fillId="0" borderId="40" xfId="0" applyNumberFormat="1" applyFont="1" applyFill="1" applyBorder="1" applyAlignment="1">
      <alignment horizontal="right" vertical="center" indent="1"/>
    </xf>
    <xf numFmtId="0" fontId="14" fillId="0" borderId="40" xfId="0" applyFont="1" applyFill="1" applyBorder="1" applyAlignment="1">
      <alignment horizontal="right" vertical="center" indent="1"/>
    </xf>
    <xf numFmtId="3" fontId="14" fillId="0" borderId="41" xfId="0" applyNumberFormat="1" applyFont="1" applyFill="1" applyBorder="1" applyAlignment="1">
      <alignment horizontal="right" vertical="center" indent="1"/>
    </xf>
    <xf numFmtId="0" fontId="36" fillId="0" borderId="51" xfId="0" applyFont="1" applyFill="1" applyBorder="1" applyAlignment="1">
      <alignment horizontal="left" vertical="center" indent="1"/>
    </xf>
    <xf numFmtId="0" fontId="35" fillId="0" borderId="51" xfId="0" applyFont="1" applyFill="1" applyBorder="1" applyAlignment="1">
      <alignment horizontal="left" vertical="center" indent="1"/>
    </xf>
    <xf numFmtId="3" fontId="14" fillId="0" borderId="51" xfId="0" applyNumberFormat="1" applyFont="1" applyFill="1" applyBorder="1" applyAlignment="1">
      <alignment horizontal="right" vertical="center" indent="1"/>
    </xf>
    <xf numFmtId="0" fontId="14" fillId="0" borderId="51" xfId="0" applyFont="1" applyFill="1" applyBorder="1" applyAlignment="1">
      <alignment horizontal="right" vertical="center" indent="1"/>
    </xf>
    <xf numFmtId="3" fontId="14" fillId="0" borderId="52" xfId="0" applyNumberFormat="1" applyFont="1" applyFill="1" applyBorder="1" applyAlignment="1">
      <alignment horizontal="right" vertical="center" indent="1"/>
    </xf>
    <xf numFmtId="0" fontId="36" fillId="0" borderId="54" xfId="0" applyFont="1" applyFill="1" applyBorder="1" applyAlignment="1">
      <alignment horizontal="left" vertical="center" indent="1"/>
    </xf>
    <xf numFmtId="0" fontId="35" fillId="0" borderId="54" xfId="0" applyFont="1" applyFill="1" applyBorder="1" applyAlignment="1">
      <alignment horizontal="left" vertical="center" indent="1"/>
    </xf>
    <xf numFmtId="3" fontId="14" fillId="0" borderId="54" xfId="0" applyNumberFormat="1" applyFont="1" applyFill="1" applyBorder="1" applyAlignment="1">
      <alignment horizontal="right" vertical="center" indent="1"/>
    </xf>
    <xf numFmtId="0" fontId="14" fillId="0" borderId="54" xfId="0" applyFont="1" applyFill="1" applyBorder="1" applyAlignment="1">
      <alignment horizontal="right" vertical="center" indent="1"/>
    </xf>
    <xf numFmtId="3" fontId="14" fillId="0" borderId="53" xfId="0" applyNumberFormat="1" applyFont="1" applyFill="1" applyBorder="1" applyAlignment="1">
      <alignment horizontal="right" vertical="center" indent="1"/>
    </xf>
    <xf numFmtId="0" fontId="36" fillId="0" borderId="16" xfId="0" applyFont="1" applyFill="1" applyBorder="1" applyAlignment="1">
      <alignment horizontal="left" vertical="center" indent="1"/>
    </xf>
    <xf numFmtId="0" fontId="36" fillId="0" borderId="43" xfId="0" applyFont="1" applyFill="1" applyBorder="1" applyAlignment="1">
      <alignment horizontal="left" vertical="center" indent="1"/>
    </xf>
    <xf numFmtId="0" fontId="35" fillId="0" borderId="43" xfId="0" applyFont="1" applyFill="1" applyBorder="1" applyAlignment="1">
      <alignment horizontal="left" vertical="center" indent="1"/>
    </xf>
    <xf numFmtId="0" fontId="35" fillId="0" borderId="43" xfId="0" quotePrefix="1" applyFont="1" applyFill="1" applyBorder="1" applyAlignment="1">
      <alignment horizontal="left" vertical="center" indent="1"/>
    </xf>
    <xf numFmtId="0" fontId="36" fillId="0" borderId="55" xfId="0" applyFont="1" applyFill="1" applyBorder="1" applyAlignment="1">
      <alignment horizontal="left" vertical="center" indent="1"/>
    </xf>
    <xf numFmtId="0" fontId="35" fillId="0" borderId="56" xfId="0" applyFont="1" applyFill="1" applyBorder="1" applyAlignment="1">
      <alignment horizontal="left" vertical="center" indent="1"/>
    </xf>
    <xf numFmtId="0" fontId="36" fillId="0" borderId="57" xfId="0" applyFont="1" applyFill="1" applyBorder="1" applyAlignment="1">
      <alignment horizontal="left" vertical="center" indent="1"/>
    </xf>
    <xf numFmtId="0" fontId="35" fillId="0" borderId="58" xfId="0" applyFont="1" applyFill="1" applyBorder="1" applyAlignment="1">
      <alignment horizontal="left" vertical="center" indent="1"/>
    </xf>
    <xf numFmtId="0" fontId="36" fillId="0" borderId="59" xfId="0" applyFont="1" applyFill="1" applyBorder="1" applyAlignment="1">
      <alignment horizontal="left" vertical="center" indent="1"/>
    </xf>
    <xf numFmtId="0" fontId="35" fillId="0" borderId="60" xfId="0" applyFont="1" applyFill="1" applyBorder="1" applyAlignment="1">
      <alignment horizontal="left" vertical="center" indent="1"/>
    </xf>
    <xf numFmtId="0" fontId="36" fillId="0" borderId="61" xfId="0" applyFont="1" applyFill="1" applyBorder="1" applyAlignment="1">
      <alignment horizontal="left" vertical="center" indent="1"/>
    </xf>
    <xf numFmtId="0" fontId="35" fillId="0" borderId="62" xfId="0" applyFont="1" applyFill="1" applyBorder="1" applyAlignment="1">
      <alignment horizontal="left" vertical="center" indent="1"/>
    </xf>
    <xf numFmtId="0" fontId="36" fillId="0" borderId="63" xfId="0" applyFont="1" applyFill="1" applyBorder="1" applyAlignment="1">
      <alignment horizontal="left" vertical="center" indent="1"/>
    </xf>
    <xf numFmtId="0" fontId="35" fillId="0" borderId="64" xfId="0" applyFont="1" applyFill="1" applyBorder="1" applyAlignment="1">
      <alignment horizontal="left" vertical="center" indent="1"/>
    </xf>
    <xf numFmtId="0" fontId="36" fillId="0" borderId="65" xfId="0" applyFont="1" applyFill="1" applyBorder="1" applyAlignment="1">
      <alignment horizontal="left" vertical="center" indent="1"/>
    </xf>
    <xf numFmtId="0" fontId="35" fillId="0" borderId="66" xfId="0" applyFont="1" applyFill="1" applyBorder="1" applyAlignment="1">
      <alignment horizontal="left" vertical="center" indent="1"/>
    </xf>
    <xf numFmtId="0" fontId="36" fillId="0" borderId="67" xfId="0" applyFont="1" applyFill="1" applyBorder="1" applyAlignment="1">
      <alignment horizontal="left" vertical="center" indent="1"/>
    </xf>
    <xf numFmtId="0" fontId="35" fillId="0" borderId="68" xfId="0" applyFont="1" applyFill="1" applyBorder="1" applyAlignment="1">
      <alignment horizontal="left" vertical="center" indent="1"/>
    </xf>
    <xf numFmtId="0" fontId="10" fillId="34" borderId="3" xfId="0" applyFont="1" applyFill="1" applyBorder="1" applyAlignment="1">
      <alignment horizontal="left" vertical="center" indent="1"/>
    </xf>
    <xf numFmtId="0" fontId="10" fillId="34" borderId="1" xfId="0" applyFont="1" applyFill="1" applyBorder="1" applyAlignment="1">
      <alignment horizontal="left" vertical="center" indent="1"/>
    </xf>
    <xf numFmtId="0" fontId="8" fillId="35" borderId="48" xfId="0" applyFont="1" applyFill="1" applyBorder="1" applyAlignment="1">
      <alignment horizontal="center" vertical="center"/>
    </xf>
    <xf numFmtId="0" fontId="8" fillId="35" borderId="49" xfId="0" applyFont="1" applyFill="1" applyBorder="1" applyAlignment="1">
      <alignment horizontal="center" vertical="center"/>
    </xf>
  </cellXfs>
  <cellStyles count="51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[0]_IA13" xfId="32"/>
    <cellStyle name="Millares 2" xfId="33"/>
    <cellStyle name="Millares 3" xfId="34"/>
    <cellStyle name="Millares 4" xfId="35"/>
    <cellStyle name="Millares 5" xfId="36"/>
    <cellStyle name="Millares 6" xfId="37"/>
    <cellStyle name="Millares 7" xfId="38"/>
    <cellStyle name="Neutral 2" xfId="39"/>
    <cellStyle name="Normal" xfId="0" builtinId="0"/>
    <cellStyle name="Normal 2" xfId="40"/>
    <cellStyle name="Normal 2 2" xfId="41"/>
    <cellStyle name="Normal 3" xfId="42"/>
    <cellStyle name="Notas 2" xfId="43"/>
    <cellStyle name="Salida 2" xfId="44"/>
    <cellStyle name="Texto de advertencia 2" xfId="45"/>
    <cellStyle name="Texto explicativo 2" xfId="46"/>
    <cellStyle name="Título" xfId="47" builtinId="15" customBuiltin="1"/>
    <cellStyle name="Título 2 2" xfId="48"/>
    <cellStyle name="Título 3 2" xfId="49"/>
    <cellStyle name="Total 2" xfId="50"/>
  </cellStyles>
  <dxfs count="0"/>
  <tableStyles count="0" defaultTableStyle="TableStyleMedium9" defaultPivotStyle="PivotStyleLight16"/>
  <colors>
    <mruColors>
      <color rgb="FF003380"/>
      <color rgb="FFF67307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showGridLines="0" tabSelected="1" zoomScale="110" zoomScaleNormal="110" workbookViewId="0">
      <selection activeCell="A3" sqref="A3"/>
    </sheetView>
  </sheetViews>
  <sheetFormatPr baseColWidth="10" defaultRowHeight="13.5" x14ac:dyDescent="0.25"/>
  <cols>
    <col min="1" max="1" width="5.7109375" style="4" customWidth="1"/>
    <col min="2" max="2" width="32.140625" style="4" customWidth="1"/>
    <col min="3" max="3" width="38.28515625" style="8" customWidth="1"/>
    <col min="4" max="4" width="14.7109375" style="8" customWidth="1"/>
    <col min="5" max="5" width="9" style="8" customWidth="1"/>
    <col min="6" max="6" width="14.85546875" style="8" customWidth="1"/>
    <col min="7" max="16384" width="11.42578125" style="5"/>
  </cols>
  <sheetData>
    <row r="1" spans="1:6" ht="18" customHeight="1" thickBot="1" x14ac:dyDescent="0.3">
      <c r="A1" s="119" t="s">
        <v>18</v>
      </c>
      <c r="B1" s="120"/>
      <c r="C1" s="120"/>
      <c r="D1" s="120"/>
      <c r="E1" s="120"/>
      <c r="F1" s="40">
        <v>42400</v>
      </c>
    </row>
    <row r="2" spans="1:6" s="6" customFormat="1" ht="17.45" customHeight="1" x14ac:dyDescent="0.25">
      <c r="A2" s="12" t="s">
        <v>69</v>
      </c>
      <c r="B2" s="12" t="s">
        <v>13</v>
      </c>
      <c r="C2" s="13" t="s">
        <v>14</v>
      </c>
      <c r="D2" s="14" t="s">
        <v>16</v>
      </c>
      <c r="E2" s="13" t="s">
        <v>100</v>
      </c>
      <c r="F2" s="15" t="s">
        <v>70</v>
      </c>
    </row>
    <row r="3" spans="1:6" s="2" customFormat="1" ht="12.2" customHeight="1" thickBot="1" x14ac:dyDescent="0.3">
      <c r="A3" s="45">
        <v>1</v>
      </c>
      <c r="B3" s="99" t="s">
        <v>27</v>
      </c>
      <c r="C3" s="59" t="s">
        <v>67</v>
      </c>
      <c r="D3" s="60">
        <v>4569230.4779599998</v>
      </c>
      <c r="E3" s="61">
        <v>504</v>
      </c>
      <c r="F3" s="62">
        <v>98246</v>
      </c>
    </row>
    <row r="4" spans="1:6" s="2" customFormat="1" ht="12.2" customHeight="1" x14ac:dyDescent="0.25">
      <c r="A4" s="46">
        <v>2</v>
      </c>
      <c r="B4" s="58" t="s">
        <v>0</v>
      </c>
      <c r="C4" s="41"/>
      <c r="D4" s="16">
        <f>+D5+D6</f>
        <v>3531038</v>
      </c>
      <c r="E4" s="16">
        <f>+E5+E6</f>
        <v>369</v>
      </c>
      <c r="F4" s="17">
        <f>+F5+F6</f>
        <v>49399</v>
      </c>
    </row>
    <row r="5" spans="1:6" s="2" customFormat="1" ht="12.2" customHeight="1" x14ac:dyDescent="0.25">
      <c r="A5" s="47"/>
      <c r="B5" s="55"/>
      <c r="C5" s="63" t="s">
        <v>62</v>
      </c>
      <c r="D5" s="18">
        <v>3490199</v>
      </c>
      <c r="E5" s="19">
        <v>358</v>
      </c>
      <c r="F5" s="20">
        <v>48133</v>
      </c>
    </row>
    <row r="6" spans="1:6" s="2" customFormat="1" ht="12.2" customHeight="1" thickBot="1" x14ac:dyDescent="0.3">
      <c r="A6" s="48"/>
      <c r="B6" s="57"/>
      <c r="C6" s="64" t="s">
        <v>38</v>
      </c>
      <c r="D6" s="65">
        <v>40839</v>
      </c>
      <c r="E6" s="66">
        <v>11</v>
      </c>
      <c r="F6" s="67">
        <v>1266</v>
      </c>
    </row>
    <row r="7" spans="1:6" s="2" customFormat="1" ht="12.2" customHeight="1" x14ac:dyDescent="0.25">
      <c r="A7" s="46">
        <v>3</v>
      </c>
      <c r="B7" s="58" t="s">
        <v>20</v>
      </c>
      <c r="C7" s="41"/>
      <c r="D7" s="16">
        <f>SUM(D8:D9)</f>
        <v>3118198.8402</v>
      </c>
      <c r="E7" s="16">
        <f>SUM(E8:E9)</f>
        <v>151</v>
      </c>
      <c r="F7" s="17">
        <f>SUM(F8:F9)</f>
        <v>29478</v>
      </c>
    </row>
    <row r="8" spans="1:6" s="1" customFormat="1" ht="12.2" customHeight="1" x14ac:dyDescent="0.25">
      <c r="A8" s="47"/>
      <c r="B8" s="55"/>
      <c r="C8" s="42" t="s">
        <v>128</v>
      </c>
      <c r="D8" s="18">
        <v>3066948.8402</v>
      </c>
      <c r="E8" s="19">
        <v>143</v>
      </c>
      <c r="F8" s="20">
        <v>27998</v>
      </c>
    </row>
    <row r="9" spans="1:6" s="2" customFormat="1" ht="12.2" customHeight="1" thickBot="1" x14ac:dyDescent="0.3">
      <c r="A9" s="48"/>
      <c r="B9" s="57"/>
      <c r="C9" s="68" t="s">
        <v>56</v>
      </c>
      <c r="D9" s="65">
        <v>51250</v>
      </c>
      <c r="E9" s="66">
        <v>8</v>
      </c>
      <c r="F9" s="67">
        <v>1480</v>
      </c>
    </row>
    <row r="10" spans="1:6" s="2" customFormat="1" ht="12.2" customHeight="1" x14ac:dyDescent="0.25">
      <c r="A10" s="46">
        <v>4</v>
      </c>
      <c r="B10" s="69" t="s">
        <v>1</v>
      </c>
      <c r="C10" s="41" t="s">
        <v>64</v>
      </c>
      <c r="D10" s="70">
        <v>2978003</v>
      </c>
      <c r="E10" s="71">
        <v>466</v>
      </c>
      <c r="F10" s="72">
        <v>60040</v>
      </c>
    </row>
    <row r="11" spans="1:6" s="2" customFormat="1" ht="12.2" customHeight="1" thickBot="1" x14ac:dyDescent="0.3">
      <c r="A11" s="48">
        <v>5</v>
      </c>
      <c r="B11" s="57" t="s">
        <v>122</v>
      </c>
      <c r="C11" s="64" t="s">
        <v>60</v>
      </c>
      <c r="D11" s="65">
        <v>1931433</v>
      </c>
      <c r="E11" s="66">
        <v>237</v>
      </c>
      <c r="F11" s="67">
        <v>27042</v>
      </c>
    </row>
    <row r="12" spans="1:6" s="2" customFormat="1" ht="12.2" customHeight="1" x14ac:dyDescent="0.25">
      <c r="A12" s="46">
        <v>6</v>
      </c>
      <c r="B12" s="58" t="s">
        <v>2</v>
      </c>
      <c r="C12" s="69"/>
      <c r="D12" s="16">
        <f>SUM(D13:D14)</f>
        <v>1884851</v>
      </c>
      <c r="E12" s="73">
        <f>SUM(E13:E14)</f>
        <v>200</v>
      </c>
      <c r="F12" s="17">
        <f>SUM(F13:F14)</f>
        <v>26809</v>
      </c>
    </row>
    <row r="13" spans="1:6" s="2" customFormat="1" ht="12.2" customHeight="1" x14ac:dyDescent="0.25">
      <c r="A13" s="47"/>
      <c r="B13" s="55"/>
      <c r="C13" s="63" t="s">
        <v>47</v>
      </c>
      <c r="D13" s="18">
        <v>1869211</v>
      </c>
      <c r="E13" s="19">
        <v>199</v>
      </c>
      <c r="F13" s="20">
        <v>25762</v>
      </c>
    </row>
    <row r="14" spans="1:6" s="2" customFormat="1" ht="12.2" customHeight="1" thickBot="1" x14ac:dyDescent="0.3">
      <c r="A14" s="49"/>
      <c r="B14" s="74"/>
      <c r="C14" s="75" t="s">
        <v>121</v>
      </c>
      <c r="D14" s="76">
        <v>15640</v>
      </c>
      <c r="E14" s="77">
        <v>1</v>
      </c>
      <c r="F14" s="78">
        <v>1047</v>
      </c>
    </row>
    <row r="15" spans="1:6" s="2" customFormat="1" ht="12.2" customHeight="1" x14ac:dyDescent="0.25">
      <c r="A15" s="50">
        <v>7</v>
      </c>
      <c r="B15" s="79" t="s">
        <v>15</v>
      </c>
      <c r="C15" s="80" t="s">
        <v>50</v>
      </c>
      <c r="D15" s="81">
        <v>1799120.7</v>
      </c>
      <c r="E15" s="82">
        <v>210</v>
      </c>
      <c r="F15" s="83">
        <v>33709</v>
      </c>
    </row>
    <row r="16" spans="1:6" s="2" customFormat="1" ht="12.2" customHeight="1" x14ac:dyDescent="0.25">
      <c r="A16" s="51">
        <v>8</v>
      </c>
      <c r="B16" s="56" t="s">
        <v>5</v>
      </c>
      <c r="C16" s="43" t="s">
        <v>72</v>
      </c>
      <c r="D16" s="22">
        <v>1642611</v>
      </c>
      <c r="E16" s="23">
        <v>188</v>
      </c>
      <c r="F16" s="24">
        <v>15025</v>
      </c>
    </row>
    <row r="17" spans="1:6" s="2" customFormat="1" ht="12.2" customHeight="1" x14ac:dyDescent="0.25">
      <c r="A17" s="51">
        <v>9</v>
      </c>
      <c r="B17" s="56" t="s">
        <v>4</v>
      </c>
      <c r="C17" s="43" t="s">
        <v>61</v>
      </c>
      <c r="D17" s="22">
        <v>1198422</v>
      </c>
      <c r="E17" s="23">
        <v>2343</v>
      </c>
      <c r="F17" s="24">
        <v>2468</v>
      </c>
    </row>
    <row r="18" spans="1:6" s="2" customFormat="1" ht="12.2" customHeight="1" x14ac:dyDescent="0.25">
      <c r="A18" s="51">
        <v>10</v>
      </c>
      <c r="B18" s="56" t="s">
        <v>141</v>
      </c>
      <c r="C18" s="43" t="s">
        <v>73</v>
      </c>
      <c r="D18" s="22">
        <v>817239.9813654311</v>
      </c>
      <c r="E18" s="23">
        <v>7</v>
      </c>
      <c r="F18" s="24">
        <v>910</v>
      </c>
    </row>
    <row r="19" spans="1:6" s="2" customFormat="1" ht="12.2" customHeight="1" x14ac:dyDescent="0.25">
      <c r="A19" s="51">
        <v>11</v>
      </c>
      <c r="B19" s="56" t="s">
        <v>7</v>
      </c>
      <c r="C19" s="43" t="s">
        <v>35</v>
      </c>
      <c r="D19" s="22">
        <v>760993</v>
      </c>
      <c r="E19" s="23">
        <v>86</v>
      </c>
      <c r="F19" s="24">
        <v>10119</v>
      </c>
    </row>
    <row r="20" spans="1:6" s="2" customFormat="1" ht="12.2" customHeight="1" x14ac:dyDescent="0.25">
      <c r="A20" s="51">
        <v>12</v>
      </c>
      <c r="B20" s="56" t="s">
        <v>3</v>
      </c>
      <c r="C20" s="43" t="s">
        <v>57</v>
      </c>
      <c r="D20" s="22">
        <v>706842</v>
      </c>
      <c r="E20" s="23">
        <v>81</v>
      </c>
      <c r="F20" s="24">
        <v>9955</v>
      </c>
    </row>
    <row r="21" spans="1:6" s="2" customFormat="1" ht="12.2" customHeight="1" x14ac:dyDescent="0.25">
      <c r="A21" s="51">
        <v>13</v>
      </c>
      <c r="B21" s="56" t="s">
        <v>139</v>
      </c>
      <c r="C21" s="43" t="s">
        <v>102</v>
      </c>
      <c r="D21" s="22">
        <v>627981</v>
      </c>
      <c r="E21" s="23">
        <v>70</v>
      </c>
      <c r="F21" s="24">
        <v>10085</v>
      </c>
    </row>
    <row r="22" spans="1:6" s="2" customFormat="1" ht="12.2" customHeight="1" x14ac:dyDescent="0.25">
      <c r="A22" s="51">
        <v>14</v>
      </c>
      <c r="B22" s="56" t="s">
        <v>103</v>
      </c>
      <c r="C22" s="43" t="s">
        <v>104</v>
      </c>
      <c r="D22" s="22">
        <v>524585</v>
      </c>
      <c r="E22" s="23">
        <v>71</v>
      </c>
      <c r="F22" s="24">
        <v>11760</v>
      </c>
    </row>
    <row r="23" spans="1:6" s="2" customFormat="1" ht="12.2" customHeight="1" x14ac:dyDescent="0.25">
      <c r="A23" s="51">
        <v>15</v>
      </c>
      <c r="B23" s="56" t="s">
        <v>51</v>
      </c>
      <c r="C23" s="44" t="s">
        <v>75</v>
      </c>
      <c r="D23" s="25">
        <v>485953.29939709697</v>
      </c>
      <c r="E23" s="23">
        <v>79</v>
      </c>
      <c r="F23" s="24">
        <v>8896</v>
      </c>
    </row>
    <row r="24" spans="1:6" s="2" customFormat="1" ht="12.2" customHeight="1" x14ac:dyDescent="0.25">
      <c r="A24" s="51">
        <v>16</v>
      </c>
      <c r="B24" s="56" t="s">
        <v>9</v>
      </c>
      <c r="C24" s="43" t="s">
        <v>44</v>
      </c>
      <c r="D24" s="22">
        <v>413876</v>
      </c>
      <c r="E24" s="23">
        <v>47</v>
      </c>
      <c r="F24" s="24">
        <v>5535</v>
      </c>
    </row>
    <row r="25" spans="1:6" s="2" customFormat="1" ht="12.2" customHeight="1" x14ac:dyDescent="0.25">
      <c r="A25" s="51">
        <v>17</v>
      </c>
      <c r="B25" s="56" t="s">
        <v>19</v>
      </c>
      <c r="C25" s="44" t="s">
        <v>54</v>
      </c>
      <c r="D25" s="22">
        <v>397994</v>
      </c>
      <c r="E25" s="23">
        <v>35</v>
      </c>
      <c r="F25" s="24">
        <v>7245</v>
      </c>
    </row>
    <row r="26" spans="1:6" s="2" customFormat="1" ht="12.2" customHeight="1" x14ac:dyDescent="0.25">
      <c r="A26" s="51">
        <v>18</v>
      </c>
      <c r="B26" s="56" t="s">
        <v>119</v>
      </c>
      <c r="C26" s="43" t="s">
        <v>118</v>
      </c>
      <c r="D26" s="22">
        <v>330053</v>
      </c>
      <c r="E26" s="23">
        <v>56</v>
      </c>
      <c r="F26" s="24">
        <v>5872</v>
      </c>
    </row>
    <row r="27" spans="1:6" s="2" customFormat="1" ht="12.2" customHeight="1" x14ac:dyDescent="0.25">
      <c r="A27" s="51">
        <v>19</v>
      </c>
      <c r="B27" s="56" t="s">
        <v>23</v>
      </c>
      <c r="C27" s="43" t="s">
        <v>46</v>
      </c>
      <c r="D27" s="22">
        <v>313804</v>
      </c>
      <c r="E27" s="23">
        <v>33</v>
      </c>
      <c r="F27" s="24">
        <v>4387</v>
      </c>
    </row>
    <row r="28" spans="1:6" s="2" customFormat="1" ht="12.2" customHeight="1" x14ac:dyDescent="0.25">
      <c r="A28" s="51">
        <v>20</v>
      </c>
      <c r="B28" s="56" t="s">
        <v>63</v>
      </c>
      <c r="C28" s="43" t="s">
        <v>66</v>
      </c>
      <c r="D28" s="22">
        <v>312658.41655589</v>
      </c>
      <c r="E28" s="23">
        <v>28</v>
      </c>
      <c r="F28" s="24">
        <v>3075</v>
      </c>
    </row>
    <row r="29" spans="1:6" s="2" customFormat="1" ht="12.2" customHeight="1" x14ac:dyDescent="0.25">
      <c r="A29" s="51">
        <v>21</v>
      </c>
      <c r="B29" s="56" t="s">
        <v>41</v>
      </c>
      <c r="C29" s="43" t="s">
        <v>58</v>
      </c>
      <c r="D29" s="22">
        <v>305388.57</v>
      </c>
      <c r="E29" s="23">
        <v>26</v>
      </c>
      <c r="F29" s="24">
        <v>3683</v>
      </c>
    </row>
    <row r="30" spans="1:6" s="2" customFormat="1" ht="12.2" customHeight="1" x14ac:dyDescent="0.25">
      <c r="A30" s="51">
        <v>22</v>
      </c>
      <c r="B30" s="56" t="s">
        <v>132</v>
      </c>
      <c r="C30" s="43" t="s">
        <v>133</v>
      </c>
      <c r="D30" s="22">
        <v>294695.93117279001</v>
      </c>
      <c r="E30" s="23">
        <v>1</v>
      </c>
      <c r="F30" s="24">
        <v>221</v>
      </c>
    </row>
    <row r="31" spans="1:6" s="2" customFormat="1" ht="12.2" customHeight="1" x14ac:dyDescent="0.25">
      <c r="A31" s="51">
        <v>23</v>
      </c>
      <c r="B31" s="56" t="s">
        <v>40</v>
      </c>
      <c r="C31" s="43" t="s">
        <v>74</v>
      </c>
      <c r="D31" s="22">
        <v>263395.130789307</v>
      </c>
      <c r="E31" s="23">
        <v>47</v>
      </c>
      <c r="F31" s="24">
        <v>14655</v>
      </c>
    </row>
    <row r="32" spans="1:6" s="2" customFormat="1" ht="12.2" customHeight="1" x14ac:dyDescent="0.25">
      <c r="A32" s="51">
        <v>24</v>
      </c>
      <c r="B32" s="56" t="s">
        <v>34</v>
      </c>
      <c r="C32" s="43" t="s">
        <v>53</v>
      </c>
      <c r="D32" s="22">
        <v>252888</v>
      </c>
      <c r="E32" s="23">
        <v>40</v>
      </c>
      <c r="F32" s="24">
        <v>5204</v>
      </c>
    </row>
    <row r="33" spans="1:6" s="2" customFormat="1" ht="12.2" customHeight="1" x14ac:dyDescent="0.25">
      <c r="A33" s="51">
        <v>25</v>
      </c>
      <c r="B33" s="56" t="s">
        <v>6</v>
      </c>
      <c r="C33" s="43" t="s">
        <v>79</v>
      </c>
      <c r="D33" s="22">
        <v>239515.36213935495</v>
      </c>
      <c r="E33" s="23">
        <v>40</v>
      </c>
      <c r="F33" s="24">
        <v>3100</v>
      </c>
    </row>
    <row r="34" spans="1:6" s="2" customFormat="1" ht="12.2" customHeight="1" x14ac:dyDescent="0.25">
      <c r="A34" s="51">
        <v>26</v>
      </c>
      <c r="B34" s="56" t="s">
        <v>10</v>
      </c>
      <c r="C34" s="43" t="s">
        <v>68</v>
      </c>
      <c r="D34" s="22">
        <v>234332</v>
      </c>
      <c r="E34" s="23">
        <v>25</v>
      </c>
      <c r="F34" s="24">
        <v>2864</v>
      </c>
    </row>
    <row r="35" spans="1:6" s="2" customFormat="1" ht="12.2" customHeight="1" x14ac:dyDescent="0.25">
      <c r="A35" s="51">
        <v>27</v>
      </c>
      <c r="B35" s="56" t="s">
        <v>59</v>
      </c>
      <c r="C35" s="43" t="s">
        <v>59</v>
      </c>
      <c r="D35" s="22">
        <v>224601.64220610197</v>
      </c>
      <c r="E35" s="23">
        <v>18</v>
      </c>
      <c r="F35" s="24">
        <v>3150</v>
      </c>
    </row>
    <row r="36" spans="1:6" s="2" customFormat="1" ht="12.2" customHeight="1" x14ac:dyDescent="0.25">
      <c r="A36" s="51">
        <v>28</v>
      </c>
      <c r="B36" s="56" t="s">
        <v>114</v>
      </c>
      <c r="C36" s="43" t="s">
        <v>36</v>
      </c>
      <c r="D36" s="22">
        <v>183006.36022999999</v>
      </c>
      <c r="E36" s="23">
        <v>21</v>
      </c>
      <c r="F36" s="24">
        <v>2839</v>
      </c>
    </row>
    <row r="37" spans="1:6" s="2" customFormat="1" ht="12.2" customHeight="1" x14ac:dyDescent="0.25">
      <c r="A37" s="51">
        <v>29</v>
      </c>
      <c r="B37" s="56" t="s">
        <v>49</v>
      </c>
      <c r="C37" s="43" t="s">
        <v>76</v>
      </c>
      <c r="D37" s="22">
        <v>174987.72009826999</v>
      </c>
      <c r="E37" s="23">
        <v>28</v>
      </c>
      <c r="F37" s="24">
        <v>2964</v>
      </c>
    </row>
    <row r="38" spans="1:6" s="2" customFormat="1" ht="12.2" customHeight="1" x14ac:dyDescent="0.25">
      <c r="A38" s="51">
        <v>30</v>
      </c>
      <c r="B38" s="56" t="s">
        <v>37</v>
      </c>
      <c r="C38" s="43" t="s">
        <v>37</v>
      </c>
      <c r="D38" s="22">
        <v>168271.87074146201</v>
      </c>
      <c r="E38" s="23">
        <v>15</v>
      </c>
      <c r="F38" s="26">
        <v>1200</v>
      </c>
    </row>
    <row r="39" spans="1:6" s="2" customFormat="1" ht="12.2" customHeight="1" x14ac:dyDescent="0.25">
      <c r="A39" s="51">
        <v>31</v>
      </c>
      <c r="B39" s="56" t="s">
        <v>32</v>
      </c>
      <c r="C39" s="43" t="s">
        <v>78</v>
      </c>
      <c r="D39" s="22">
        <v>147850.762067665</v>
      </c>
      <c r="E39" s="23">
        <v>19</v>
      </c>
      <c r="F39" s="24">
        <v>2034</v>
      </c>
    </row>
    <row r="40" spans="1:6" s="2" customFormat="1" ht="12.2" customHeight="1" x14ac:dyDescent="0.25">
      <c r="A40" s="51">
        <v>32</v>
      </c>
      <c r="B40" s="103" t="s">
        <v>95</v>
      </c>
      <c r="C40" s="104"/>
      <c r="D40" s="22">
        <v>139802.22553887998</v>
      </c>
      <c r="E40" s="23">
        <v>1</v>
      </c>
      <c r="F40" s="24">
        <v>146</v>
      </c>
    </row>
    <row r="41" spans="1:6" s="2" customFormat="1" ht="12.2" customHeight="1" x14ac:dyDescent="0.25">
      <c r="A41" s="51">
        <v>33</v>
      </c>
      <c r="B41" s="100" t="s">
        <v>135</v>
      </c>
      <c r="C41" s="101" t="s">
        <v>136</v>
      </c>
      <c r="D41" s="27">
        <v>133846.68949906199</v>
      </c>
      <c r="E41" s="23">
        <v>6</v>
      </c>
      <c r="F41" s="24">
        <v>682</v>
      </c>
    </row>
    <row r="42" spans="1:6" s="2" customFormat="1" ht="12.2" customHeight="1" x14ac:dyDescent="0.25">
      <c r="A42" s="51">
        <v>34</v>
      </c>
      <c r="B42" s="56" t="s">
        <v>42</v>
      </c>
      <c r="C42" s="43" t="s">
        <v>77</v>
      </c>
      <c r="D42" s="27">
        <v>131498.29846505998</v>
      </c>
      <c r="E42" s="23">
        <v>10</v>
      </c>
      <c r="F42" s="24">
        <v>1078</v>
      </c>
    </row>
    <row r="43" spans="1:6" s="2" customFormat="1" ht="12.2" customHeight="1" x14ac:dyDescent="0.25">
      <c r="A43" s="51">
        <v>35</v>
      </c>
      <c r="B43" s="56" t="s">
        <v>21</v>
      </c>
      <c r="C43" s="43" t="s">
        <v>21</v>
      </c>
      <c r="D43" s="22">
        <v>128322.07277936199</v>
      </c>
      <c r="E43" s="23">
        <v>2</v>
      </c>
      <c r="F43" s="24">
        <v>300</v>
      </c>
    </row>
    <row r="44" spans="1:6" s="2" customFormat="1" ht="12.2" customHeight="1" x14ac:dyDescent="0.25">
      <c r="A44" s="51">
        <v>36</v>
      </c>
      <c r="B44" s="56" t="s">
        <v>17</v>
      </c>
      <c r="C44" s="43" t="s">
        <v>80</v>
      </c>
      <c r="D44" s="27">
        <v>127144.852501794</v>
      </c>
      <c r="E44" s="23">
        <v>4</v>
      </c>
      <c r="F44" s="24">
        <v>757</v>
      </c>
    </row>
    <row r="45" spans="1:6" s="2" customFormat="1" ht="12.2" customHeight="1" x14ac:dyDescent="0.25">
      <c r="A45" s="51">
        <v>37</v>
      </c>
      <c r="B45" s="56" t="s">
        <v>123</v>
      </c>
      <c r="C45" s="43" t="s">
        <v>124</v>
      </c>
      <c r="D45" s="22">
        <v>111223.05788858999</v>
      </c>
      <c r="E45" s="23">
        <v>1</v>
      </c>
      <c r="F45" s="26">
        <v>101</v>
      </c>
    </row>
    <row r="46" spans="1:6" s="2" customFormat="1" ht="12.2" customHeight="1" x14ac:dyDescent="0.25">
      <c r="A46" s="51">
        <v>38</v>
      </c>
      <c r="B46" s="56" t="s">
        <v>31</v>
      </c>
      <c r="C46" s="43" t="s">
        <v>98</v>
      </c>
      <c r="D46" s="22">
        <v>98788.703241856972</v>
      </c>
      <c r="E46" s="23">
        <v>5</v>
      </c>
      <c r="F46" s="24">
        <v>551</v>
      </c>
    </row>
    <row r="47" spans="1:6" s="2" customFormat="1" ht="12.2" customHeight="1" x14ac:dyDescent="0.25">
      <c r="A47" s="51">
        <v>39</v>
      </c>
      <c r="B47" s="56" t="s">
        <v>43</v>
      </c>
      <c r="C47" s="43" t="s">
        <v>45</v>
      </c>
      <c r="D47" s="22">
        <v>92775.476849999963</v>
      </c>
      <c r="E47" s="23">
        <v>13</v>
      </c>
      <c r="F47" s="24">
        <v>2165</v>
      </c>
    </row>
    <row r="48" spans="1:6" s="2" customFormat="1" ht="12.2" customHeight="1" thickBot="1" x14ac:dyDescent="0.3">
      <c r="A48" s="52">
        <v>40</v>
      </c>
      <c r="B48" s="115" t="s">
        <v>96</v>
      </c>
      <c r="C48" s="116"/>
      <c r="D48" s="28">
        <v>81064.096226820984</v>
      </c>
      <c r="E48" s="29">
        <v>1</v>
      </c>
      <c r="F48" s="30">
        <v>128</v>
      </c>
    </row>
    <row r="49" spans="1:6" s="2" customFormat="1" ht="12.2" customHeight="1" x14ac:dyDescent="0.25">
      <c r="A49" s="53">
        <v>41</v>
      </c>
      <c r="B49" s="84" t="s">
        <v>30</v>
      </c>
      <c r="C49" s="85" t="s">
        <v>82</v>
      </c>
      <c r="D49" s="86">
        <v>78542</v>
      </c>
      <c r="E49" s="87">
        <v>12</v>
      </c>
      <c r="F49" s="88">
        <v>1661</v>
      </c>
    </row>
    <row r="50" spans="1:6" s="2" customFormat="1" ht="12.2" customHeight="1" x14ac:dyDescent="0.25">
      <c r="A50" s="51">
        <v>42</v>
      </c>
      <c r="B50" s="56" t="s">
        <v>22</v>
      </c>
      <c r="C50" s="43" t="s">
        <v>22</v>
      </c>
      <c r="D50" s="22">
        <v>78240.620320000016</v>
      </c>
      <c r="E50" s="23">
        <v>16</v>
      </c>
      <c r="F50" s="24">
        <v>1960</v>
      </c>
    </row>
    <row r="51" spans="1:6" s="2" customFormat="1" ht="12.2" customHeight="1" x14ac:dyDescent="0.25">
      <c r="A51" s="51">
        <v>43</v>
      </c>
      <c r="B51" s="56" t="s">
        <v>12</v>
      </c>
      <c r="C51" s="43" t="s">
        <v>65</v>
      </c>
      <c r="D51" s="22">
        <v>71756</v>
      </c>
      <c r="E51" s="23">
        <v>6</v>
      </c>
      <c r="F51" s="24">
        <v>640</v>
      </c>
    </row>
    <row r="52" spans="1:6" s="2" customFormat="1" ht="12.2" customHeight="1" x14ac:dyDescent="0.25">
      <c r="A52" s="51">
        <v>44</v>
      </c>
      <c r="B52" s="103" t="s">
        <v>105</v>
      </c>
      <c r="C52" s="104"/>
      <c r="D52" s="22">
        <v>70861.911525097006</v>
      </c>
      <c r="E52" s="23">
        <v>3</v>
      </c>
      <c r="F52" s="24">
        <v>1017</v>
      </c>
    </row>
    <row r="53" spans="1:6" s="2" customFormat="1" ht="12.2" customHeight="1" x14ac:dyDescent="0.25">
      <c r="A53" s="51">
        <v>45</v>
      </c>
      <c r="B53" s="100" t="s">
        <v>24</v>
      </c>
      <c r="C53" s="101" t="s">
        <v>24</v>
      </c>
      <c r="D53" s="22">
        <v>68358</v>
      </c>
      <c r="E53" s="23">
        <v>13</v>
      </c>
      <c r="F53" s="24">
        <v>2275</v>
      </c>
    </row>
    <row r="54" spans="1:6" s="2" customFormat="1" ht="12.2" customHeight="1" x14ac:dyDescent="0.25">
      <c r="A54" s="51">
        <v>46</v>
      </c>
      <c r="B54" s="103" t="s">
        <v>85</v>
      </c>
      <c r="C54" s="104"/>
      <c r="D54" s="22">
        <v>68323.379685866006</v>
      </c>
      <c r="E54" s="23">
        <v>5</v>
      </c>
      <c r="F54" s="24">
        <v>886</v>
      </c>
    </row>
    <row r="55" spans="1:6" s="2" customFormat="1" ht="12.2" customHeight="1" x14ac:dyDescent="0.25">
      <c r="A55" s="51">
        <v>47</v>
      </c>
      <c r="B55" s="100" t="s">
        <v>39</v>
      </c>
      <c r="C55" s="101" t="s">
        <v>109</v>
      </c>
      <c r="D55" s="22">
        <v>65054</v>
      </c>
      <c r="E55" s="23">
        <v>12</v>
      </c>
      <c r="F55" s="24">
        <v>1512</v>
      </c>
    </row>
    <row r="56" spans="1:6" s="2" customFormat="1" ht="12.2" customHeight="1" x14ac:dyDescent="0.25">
      <c r="A56" s="51">
        <v>48</v>
      </c>
      <c r="B56" s="56" t="s">
        <v>11</v>
      </c>
      <c r="C56" s="43" t="s">
        <v>86</v>
      </c>
      <c r="D56" s="22">
        <v>59606.723552596006</v>
      </c>
      <c r="E56" s="23">
        <v>11</v>
      </c>
      <c r="F56" s="24">
        <v>1883</v>
      </c>
    </row>
    <row r="57" spans="1:6" s="2" customFormat="1" ht="12.2" customHeight="1" x14ac:dyDescent="0.25">
      <c r="A57" s="51">
        <v>49</v>
      </c>
      <c r="B57" s="56" t="s">
        <v>33</v>
      </c>
      <c r="C57" s="43" t="s">
        <v>33</v>
      </c>
      <c r="D57" s="22">
        <v>54024.575046431011</v>
      </c>
      <c r="E57" s="23">
        <v>5</v>
      </c>
      <c r="F57" s="24">
        <v>324</v>
      </c>
    </row>
    <row r="58" spans="1:6" s="2" customFormat="1" ht="12.2" customHeight="1" x14ac:dyDescent="0.25">
      <c r="A58" s="51">
        <v>50</v>
      </c>
      <c r="B58" s="103" t="s">
        <v>120</v>
      </c>
      <c r="C58" s="104"/>
      <c r="D58" s="22">
        <v>52834.901803442001</v>
      </c>
      <c r="E58" s="23">
        <v>1</v>
      </c>
      <c r="F58" s="24">
        <v>171</v>
      </c>
    </row>
    <row r="59" spans="1:6" s="2" customFormat="1" ht="12.2" customHeight="1" x14ac:dyDescent="0.25">
      <c r="A59" s="51">
        <v>51</v>
      </c>
      <c r="B59" s="100" t="s">
        <v>55</v>
      </c>
      <c r="C59" s="101" t="s">
        <v>84</v>
      </c>
      <c r="D59" s="22">
        <v>51472.805292215999</v>
      </c>
      <c r="E59" s="23">
        <v>7</v>
      </c>
      <c r="F59" s="24">
        <v>891</v>
      </c>
    </row>
    <row r="60" spans="1:6" s="2" customFormat="1" ht="12.2" customHeight="1" x14ac:dyDescent="0.25">
      <c r="A60" s="51">
        <v>52</v>
      </c>
      <c r="B60" s="56" t="s">
        <v>117</v>
      </c>
      <c r="C60" s="43" t="s">
        <v>81</v>
      </c>
      <c r="D60" s="22">
        <v>48831.974294523003</v>
      </c>
      <c r="E60" s="23">
        <v>11</v>
      </c>
      <c r="F60" s="24">
        <v>1108</v>
      </c>
    </row>
    <row r="61" spans="1:6" s="2" customFormat="1" ht="12.2" customHeight="1" x14ac:dyDescent="0.25">
      <c r="A61" s="51">
        <v>53</v>
      </c>
      <c r="B61" s="56" t="s">
        <v>106</v>
      </c>
      <c r="C61" s="43" t="s">
        <v>106</v>
      </c>
      <c r="D61" s="22">
        <v>43350.252851668003</v>
      </c>
      <c r="E61" s="23">
        <v>9</v>
      </c>
      <c r="F61" s="24">
        <v>623</v>
      </c>
    </row>
    <row r="62" spans="1:6" s="2" customFormat="1" ht="12.2" customHeight="1" x14ac:dyDescent="0.25">
      <c r="A62" s="51">
        <v>54</v>
      </c>
      <c r="B62" s="56" t="s">
        <v>29</v>
      </c>
      <c r="C62" s="43" t="s">
        <v>52</v>
      </c>
      <c r="D62" s="22">
        <v>40502</v>
      </c>
      <c r="E62" s="23">
        <v>1</v>
      </c>
      <c r="F62" s="24">
        <v>101</v>
      </c>
    </row>
    <row r="63" spans="1:6" s="2" customFormat="1" ht="12.2" customHeight="1" x14ac:dyDescent="0.25">
      <c r="A63" s="51">
        <v>55</v>
      </c>
      <c r="B63" s="56" t="s">
        <v>107</v>
      </c>
      <c r="C63" s="43" t="s">
        <v>108</v>
      </c>
      <c r="D63" s="22">
        <v>39968.110425936</v>
      </c>
      <c r="E63" s="23">
        <v>1</v>
      </c>
      <c r="F63" s="24">
        <v>246</v>
      </c>
    </row>
    <row r="64" spans="1:6" s="2" customFormat="1" ht="12.2" customHeight="1" x14ac:dyDescent="0.25">
      <c r="A64" s="51">
        <v>56</v>
      </c>
      <c r="B64" s="56" t="s">
        <v>116</v>
      </c>
      <c r="C64" s="43" t="s">
        <v>116</v>
      </c>
      <c r="D64" s="22">
        <v>27010.770919215</v>
      </c>
      <c r="E64" s="23">
        <v>2</v>
      </c>
      <c r="F64" s="24">
        <v>638</v>
      </c>
    </row>
    <row r="65" spans="1:6" s="2" customFormat="1" ht="12.2" customHeight="1" x14ac:dyDescent="0.25">
      <c r="A65" s="51">
        <v>57</v>
      </c>
      <c r="B65" s="56" t="s">
        <v>83</v>
      </c>
      <c r="C65" s="43"/>
      <c r="D65" s="22">
        <v>26218.683319119998</v>
      </c>
      <c r="E65" s="23">
        <v>7</v>
      </c>
      <c r="F65" s="24">
        <v>1040</v>
      </c>
    </row>
    <row r="66" spans="1:6" s="2" customFormat="1" ht="12.2" customHeight="1" x14ac:dyDescent="0.25">
      <c r="A66" s="51">
        <v>58</v>
      </c>
      <c r="B66" s="103" t="s">
        <v>97</v>
      </c>
      <c r="C66" s="104"/>
      <c r="D66" s="22">
        <v>22605.28908228</v>
      </c>
      <c r="E66" s="23">
        <v>1</v>
      </c>
      <c r="F66" s="24">
        <v>114</v>
      </c>
    </row>
    <row r="67" spans="1:6" s="2" customFormat="1" ht="12.2" customHeight="1" x14ac:dyDescent="0.25">
      <c r="A67" s="51">
        <v>59</v>
      </c>
      <c r="B67" s="100" t="s">
        <v>26</v>
      </c>
      <c r="C67" s="101" t="s">
        <v>26</v>
      </c>
      <c r="D67" s="22">
        <v>15326</v>
      </c>
      <c r="E67" s="23">
        <v>2</v>
      </c>
      <c r="F67" s="24">
        <v>253</v>
      </c>
    </row>
    <row r="68" spans="1:6" s="2" customFormat="1" ht="12.2" customHeight="1" x14ac:dyDescent="0.25">
      <c r="A68" s="51">
        <v>60</v>
      </c>
      <c r="B68" s="103" t="s">
        <v>87</v>
      </c>
      <c r="C68" s="104"/>
      <c r="D68" s="91">
        <v>14842.678182219999</v>
      </c>
      <c r="E68" s="92">
        <v>1</v>
      </c>
      <c r="F68" s="93">
        <v>152</v>
      </c>
    </row>
    <row r="69" spans="1:6" s="2" customFormat="1" ht="12.2" customHeight="1" thickBot="1" x14ac:dyDescent="0.3">
      <c r="A69" s="54">
        <v>61</v>
      </c>
      <c r="B69" s="94" t="s">
        <v>28</v>
      </c>
      <c r="C69" s="95" t="s">
        <v>89</v>
      </c>
      <c r="D69" s="96">
        <v>11162</v>
      </c>
      <c r="E69" s="97">
        <v>1</v>
      </c>
      <c r="F69" s="98">
        <v>131</v>
      </c>
    </row>
    <row r="70" spans="1:6" s="2" customFormat="1" ht="12.2" customHeight="1" x14ac:dyDescent="0.25">
      <c r="A70" s="50">
        <v>62</v>
      </c>
      <c r="B70" s="58" t="s">
        <v>125</v>
      </c>
      <c r="C70" s="41"/>
      <c r="D70" s="16">
        <f>+D71+D72</f>
        <v>10622.388584808999</v>
      </c>
      <c r="E70" s="16">
        <f>+E71+E72</f>
        <v>2</v>
      </c>
      <c r="F70" s="17">
        <f>+F71+F72</f>
        <v>593</v>
      </c>
    </row>
    <row r="71" spans="1:6" s="2" customFormat="1" ht="12.2" customHeight="1" x14ac:dyDescent="0.25">
      <c r="A71" s="51">
        <v>63</v>
      </c>
      <c r="B71" s="55"/>
      <c r="C71" s="42" t="s">
        <v>90</v>
      </c>
      <c r="D71" s="18">
        <v>6705.5508733439992</v>
      </c>
      <c r="E71" s="19">
        <v>1</v>
      </c>
      <c r="F71" s="20">
        <v>483</v>
      </c>
    </row>
    <row r="72" spans="1:6" s="2" customFormat="1" ht="12.2" customHeight="1" thickBot="1" x14ac:dyDescent="0.3">
      <c r="A72" s="54">
        <v>64</v>
      </c>
      <c r="B72" s="57"/>
      <c r="C72" s="68" t="s">
        <v>134</v>
      </c>
      <c r="D72" s="65">
        <v>3916.8377114650002</v>
      </c>
      <c r="E72" s="66">
        <v>1</v>
      </c>
      <c r="F72" s="67">
        <v>110</v>
      </c>
    </row>
    <row r="73" spans="1:6" s="2" customFormat="1" ht="12.2" customHeight="1" x14ac:dyDescent="0.25">
      <c r="A73" s="50">
        <v>65</v>
      </c>
      <c r="B73" s="113" t="s">
        <v>115</v>
      </c>
      <c r="C73" s="114"/>
      <c r="D73" s="70">
        <v>9610.9264232000005</v>
      </c>
      <c r="E73" s="71">
        <v>1</v>
      </c>
      <c r="F73" s="72">
        <v>202</v>
      </c>
    </row>
    <row r="74" spans="1:6" s="2" customFormat="1" ht="12.2" customHeight="1" x14ac:dyDescent="0.25">
      <c r="A74" s="51">
        <v>66</v>
      </c>
      <c r="B74" s="100" t="s">
        <v>8</v>
      </c>
      <c r="C74" s="102" t="s">
        <v>48</v>
      </c>
      <c r="D74" s="31">
        <v>9162</v>
      </c>
      <c r="E74" s="32">
        <v>1</v>
      </c>
      <c r="F74" s="33">
        <v>122</v>
      </c>
    </row>
    <row r="75" spans="1:6" s="2" customFormat="1" ht="12.2" customHeight="1" x14ac:dyDescent="0.25">
      <c r="A75" s="51">
        <v>67</v>
      </c>
      <c r="B75" s="56" t="s">
        <v>25</v>
      </c>
      <c r="C75" s="43" t="s">
        <v>91</v>
      </c>
      <c r="D75" s="22">
        <v>8034.1683662379992</v>
      </c>
      <c r="E75" s="23">
        <v>1</v>
      </c>
      <c r="F75" s="24">
        <v>110</v>
      </c>
    </row>
    <row r="76" spans="1:6" s="2" customFormat="1" ht="12.2" customHeight="1" x14ac:dyDescent="0.25">
      <c r="A76" s="51">
        <v>68</v>
      </c>
      <c r="B76" s="56" t="s">
        <v>131</v>
      </c>
      <c r="C76" s="44" t="s">
        <v>131</v>
      </c>
      <c r="D76" s="22">
        <v>6986.9590921400004</v>
      </c>
      <c r="E76" s="23">
        <v>1</v>
      </c>
      <c r="F76" s="24">
        <v>111</v>
      </c>
    </row>
    <row r="77" spans="1:6" s="2" customFormat="1" ht="12" customHeight="1" x14ac:dyDescent="0.25">
      <c r="A77" s="51">
        <v>69</v>
      </c>
      <c r="B77" s="56" t="s">
        <v>138</v>
      </c>
      <c r="C77" s="43" t="s">
        <v>137</v>
      </c>
      <c r="D77" s="22">
        <v>5990.7172445900005</v>
      </c>
      <c r="E77" s="23">
        <v>1</v>
      </c>
      <c r="F77" s="24">
        <v>144</v>
      </c>
    </row>
    <row r="78" spans="1:6" s="2" customFormat="1" ht="12.2" customHeight="1" x14ac:dyDescent="0.25">
      <c r="A78" s="51">
        <v>70</v>
      </c>
      <c r="B78" s="89" t="s">
        <v>140</v>
      </c>
      <c r="C78" s="90" t="s">
        <v>92</v>
      </c>
      <c r="D78" s="22">
        <v>5625.245036882</v>
      </c>
      <c r="E78" s="23">
        <v>2</v>
      </c>
      <c r="F78" s="26">
        <v>235</v>
      </c>
    </row>
    <row r="79" spans="1:6" s="2" customFormat="1" ht="12.2" customHeight="1" x14ac:dyDescent="0.25">
      <c r="A79" s="51">
        <v>71</v>
      </c>
      <c r="B79" s="100" t="s">
        <v>110</v>
      </c>
      <c r="C79" s="101" t="s">
        <v>111</v>
      </c>
      <c r="D79" s="22">
        <v>5012.075065</v>
      </c>
      <c r="E79" s="23">
        <v>1</v>
      </c>
      <c r="F79" s="24">
        <v>106</v>
      </c>
    </row>
    <row r="80" spans="1:6" s="2" customFormat="1" ht="12.2" customHeight="1" x14ac:dyDescent="0.25">
      <c r="A80" s="51">
        <v>72</v>
      </c>
      <c r="B80" s="105" t="s">
        <v>99</v>
      </c>
      <c r="C80" s="106"/>
      <c r="D80" s="22">
        <v>4634.4248403000001</v>
      </c>
      <c r="E80" s="23">
        <v>1</v>
      </c>
      <c r="F80" s="24">
        <v>101</v>
      </c>
    </row>
    <row r="81" spans="1:6" s="2" customFormat="1" ht="12.2" customHeight="1" x14ac:dyDescent="0.25">
      <c r="A81" s="51">
        <v>73</v>
      </c>
      <c r="B81" s="107" t="s">
        <v>93</v>
      </c>
      <c r="C81" s="108"/>
      <c r="D81" s="22">
        <v>3095.1914400000001</v>
      </c>
      <c r="E81" s="23">
        <v>1</v>
      </c>
      <c r="F81" s="24">
        <v>242</v>
      </c>
    </row>
    <row r="82" spans="1:6" s="2" customFormat="1" ht="12.2" customHeight="1" x14ac:dyDescent="0.25">
      <c r="A82" s="21">
        <v>74</v>
      </c>
      <c r="B82" s="109" t="s">
        <v>88</v>
      </c>
      <c r="C82" s="110"/>
      <c r="D82" s="22">
        <v>2747.0086307819997</v>
      </c>
      <c r="E82" s="23">
        <v>1</v>
      </c>
      <c r="F82" s="24">
        <v>387</v>
      </c>
    </row>
    <row r="83" spans="1:6" s="1" customFormat="1" ht="12.75" x14ac:dyDescent="0.25">
      <c r="A83" s="21">
        <v>75</v>
      </c>
      <c r="B83" s="100" t="s">
        <v>129</v>
      </c>
      <c r="C83" s="101" t="s">
        <v>130</v>
      </c>
      <c r="D83" s="22">
        <v>2060.9619761999998</v>
      </c>
      <c r="E83" s="23">
        <v>1</v>
      </c>
      <c r="F83" s="24" t="s">
        <v>127</v>
      </c>
    </row>
    <row r="84" spans="1:6" s="1" customFormat="1" ht="12.75" x14ac:dyDescent="0.25">
      <c r="A84" s="21">
        <v>76</v>
      </c>
      <c r="B84" s="103" t="s">
        <v>126</v>
      </c>
      <c r="C84" s="104"/>
      <c r="D84" s="22">
        <v>1939.3651887199999</v>
      </c>
      <c r="E84" s="23">
        <v>1</v>
      </c>
      <c r="F84" s="24" t="s">
        <v>127</v>
      </c>
    </row>
    <row r="85" spans="1:6" s="1" customFormat="1" ht="11.25" customHeight="1" x14ac:dyDescent="0.25">
      <c r="A85" s="34">
        <v>77</v>
      </c>
      <c r="B85" s="111" t="s">
        <v>94</v>
      </c>
      <c r="C85" s="112"/>
      <c r="D85" s="35">
        <v>1876.5921943999999</v>
      </c>
      <c r="E85" s="36">
        <v>1</v>
      </c>
      <c r="F85" s="37">
        <v>100</v>
      </c>
    </row>
    <row r="86" spans="1:6" s="1" customFormat="1" ht="11.25" customHeight="1" x14ac:dyDescent="0.25">
      <c r="A86" s="11"/>
      <c r="B86" s="117" t="s">
        <v>101</v>
      </c>
      <c r="C86" s="118"/>
      <c r="D86" s="38">
        <f>SUM(D3:D85)-D7-D12-D4-D70</f>
        <v>32964577.238298692</v>
      </c>
      <c r="E86" s="38">
        <f>SUM(E3:E85)-E7-E12-E4-E70</f>
        <v>5727</v>
      </c>
      <c r="F86" s="39">
        <f>SUM(F3:F85)-F7-F12-F4-F70</f>
        <v>487956</v>
      </c>
    </row>
    <row r="87" spans="1:6" s="1" customFormat="1" ht="11.25" customHeight="1" x14ac:dyDescent="0.25">
      <c r="A87" s="9" t="s">
        <v>112</v>
      </c>
      <c r="C87" s="3"/>
      <c r="D87" s="3"/>
      <c r="E87" s="3"/>
      <c r="F87" s="3"/>
    </row>
    <row r="88" spans="1:6" s="1" customFormat="1" ht="10.5" customHeight="1" x14ac:dyDescent="0.25">
      <c r="A88" s="9" t="s">
        <v>113</v>
      </c>
      <c r="B88" s="9"/>
      <c r="C88" s="3"/>
      <c r="D88" s="10"/>
      <c r="E88" s="10"/>
      <c r="F88" s="3"/>
    </row>
    <row r="89" spans="1:6" s="2" customFormat="1" ht="10.5" customHeight="1" x14ac:dyDescent="0.25">
      <c r="A89" s="9" t="s">
        <v>71</v>
      </c>
      <c r="B89" s="9"/>
      <c r="C89" s="3"/>
      <c r="D89" s="3"/>
      <c r="E89" s="3"/>
      <c r="F89" s="3"/>
    </row>
    <row r="90" spans="1:6" ht="10.5" customHeight="1" x14ac:dyDescent="0.25"/>
    <row r="93" spans="1:6" x14ac:dyDescent="0.25">
      <c r="D93" s="1"/>
    </row>
    <row r="95" spans="1:6" s="1" customFormat="1" x14ac:dyDescent="0.25">
      <c r="A95" s="3"/>
      <c r="C95" s="8"/>
      <c r="D95" s="8"/>
      <c r="E95" s="8"/>
      <c r="F95" s="8"/>
    </row>
    <row r="96" spans="1:6" x14ac:dyDescent="0.25">
      <c r="C96" s="1"/>
      <c r="E96" s="3"/>
      <c r="F96" s="7"/>
    </row>
  </sheetData>
  <sortState ref="B73:F85">
    <sortCondition descending="1" ref="D73:D85"/>
  </sortState>
  <mergeCells count="2">
    <mergeCell ref="B86:C86"/>
    <mergeCell ref="A1:E1"/>
  </mergeCells>
  <phoneticPr fontId="0" type="noConversion"/>
  <printOptions horizontalCentered="1"/>
  <pageMargins left="0" right="0" top="0.31496062992125984" bottom="0.39370078740157483" header="0" footer="0.19685039370078741"/>
  <pageSetup paperSize="9" scale="91" fitToHeight="2" orientation="landscape" horizontalDpi="300" verticalDpi="300" r:id="rId1"/>
  <headerFooter alignWithMargins="0"/>
  <rowBreaks count="1" manualBreakCount="1">
    <brk id="48" max="16383" man="1"/>
  </rowBreaks>
  <ignoredErrors>
    <ignoredError sqref="D7:F7 D12:F12 E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User</cp:lastModifiedBy>
  <cp:lastPrinted>2016-02-09T09:24:56Z</cp:lastPrinted>
  <dcterms:created xsi:type="dcterms:W3CDTF">2001-03-01T10:52:24Z</dcterms:created>
  <dcterms:modified xsi:type="dcterms:W3CDTF">2016-02-09T09:27:34Z</dcterms:modified>
</cp:coreProperties>
</file>